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k\Desktop\"/>
    </mc:Choice>
  </mc:AlternateContent>
  <xr:revisionPtr revIDLastSave="0" documentId="8_{21FB1820-8630-4B49-A7B5-9F4493687C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D35" i="1" l="1"/>
  <c r="D34" i="1"/>
  <c r="D33" i="1"/>
  <c r="G33" i="1" s="1"/>
  <c r="F33" i="1"/>
</calcChain>
</file>

<file path=xl/sharedStrings.xml><?xml version="1.0" encoding="utf-8"?>
<sst xmlns="http://schemas.openxmlformats.org/spreadsheetml/2006/main" count="10" uniqueCount="10">
  <si>
    <t>1. Geben Sie Geradengleichung, Steigung und Korrelationskoeffizient für folgende Kalibration an: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</si>
  <si>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Geben Sie Konzentration, Mittelwert und Standardabweichung für folgende Messwerte an:     (Kalibration Geradengleichung: y = 0,987x + 0,214)</t>
    </r>
  </si>
  <si>
    <t>Dreifachbestimmung</t>
  </si>
  <si>
    <t>Extinktion</t>
  </si>
  <si>
    <t>Messwert 1</t>
  </si>
  <si>
    <t>Messwert 2</t>
  </si>
  <si>
    <t>Messwert 3</t>
  </si>
  <si>
    <t>X</t>
  </si>
  <si>
    <t>Mittelwert</t>
  </si>
  <si>
    <t>Standardabweichung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</si>
</sst>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8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2246741032370955"/>
                  <c:y val="9.439340915718868E-3"/>
                </c:manualLayout>
              </c:layout>
              <c:numFmt formatCode="General" sourceLinked="0"/>
            </c:trendlineLbl>
          </c:trendline>
          <c:xVal>
            <c:numRef>
              <c:f>Tabelle1!$A$1:$A$5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xVal>
          <c:yVal>
            <c:numRef>
              <c:f>Tabelle1!$B$1:$B$5</c:f>
              <c:numCache>
                <c:formatCode>General</c:formatCode>
                <c:ptCount val="5"/>
                <c:pt idx="0">
                  <c:v>0.84499999999999997</c:v>
                </c:pt>
                <c:pt idx="1">
                  <c:v>1.0229999999999999</c:v>
                </c:pt>
                <c:pt idx="2">
                  <c:v>1.2749999999999999</c:v>
                </c:pt>
                <c:pt idx="3">
                  <c:v>1.502</c:v>
                </c:pt>
                <c:pt idx="4">
                  <c:v>1.7889999999999999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35-4E46-B35E-175D72BC8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304808"/>
        <c:axId val="199856032"/>
      </c:scatterChart>
      <c:valAx>
        <c:axId val="27530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856032"/>
        <c:crosses val="autoZero"/>
        <c:crossBetween val="midCat"/>
      </c:valAx>
      <c:valAx>
        <c:axId val="19985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3048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6</xdr:row>
      <xdr:rowOff>147637</xdr:rowOff>
    </xdr:from>
    <xdr:to>
      <xdr:col>6</xdr:col>
      <xdr:colOff>419100</xdr:colOff>
      <xdr:row>21</xdr:row>
      <xdr:rowOff>33337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G37" sqref="G37"/>
    </sheetView>
  </sheetViews>
  <sheetFormatPr baseColWidth="10" defaultRowHeight="15" x14ac:dyDescent="0.25"/>
  <sheetData>
    <row r="1" spans="1:5" ht="15.75" x14ac:dyDescent="0.25">
      <c r="A1">
        <v>10</v>
      </c>
      <c r="B1">
        <v>0.84499999999999997</v>
      </c>
      <c r="E1" s="1"/>
    </row>
    <row r="2" spans="1:5" x14ac:dyDescent="0.25">
      <c r="A2">
        <v>30</v>
      </c>
      <c r="B2">
        <v>1.0229999999999999</v>
      </c>
      <c r="E2" s="2" t="s">
        <v>0</v>
      </c>
    </row>
    <row r="3" spans="1:5" x14ac:dyDescent="0.25">
      <c r="A3">
        <v>50</v>
      </c>
      <c r="B3">
        <v>1.2749999999999999</v>
      </c>
    </row>
    <row r="4" spans="1:5" x14ac:dyDescent="0.25">
      <c r="A4">
        <v>70</v>
      </c>
      <c r="B4">
        <v>1.502</v>
      </c>
    </row>
    <row r="5" spans="1:5" x14ac:dyDescent="0.25">
      <c r="A5">
        <v>90</v>
      </c>
      <c r="B5">
        <v>1.7889999999999999</v>
      </c>
    </row>
    <row r="31" spans="2:7" ht="15.75" thickBot="1" x14ac:dyDescent="0.3">
      <c r="B31" s="3" t="s">
        <v>1</v>
      </c>
    </row>
    <row r="32" spans="2:7" ht="29.25" thickBot="1" x14ac:dyDescent="0.3">
      <c r="B32" s="4" t="s">
        <v>2</v>
      </c>
      <c r="C32" s="5" t="s">
        <v>3</v>
      </c>
      <c r="D32" t="s">
        <v>7</v>
      </c>
      <c r="F32" t="s">
        <v>8</v>
      </c>
      <c r="G32" t="s">
        <v>9</v>
      </c>
    </row>
    <row r="33" spans="2:7" ht="15.75" thickBot="1" x14ac:dyDescent="0.3">
      <c r="B33" s="6" t="s">
        <v>4</v>
      </c>
      <c r="C33" s="7">
        <v>0.84499999999999997</v>
      </c>
      <c r="D33">
        <f>(C33-0.214)/0.987</f>
        <v>0.6393110435663627</v>
      </c>
      <c r="F33">
        <f>AVERAGE(D33:D35)</f>
        <v>0.84464707868963185</v>
      </c>
      <c r="G33">
        <f>_xlfn.STDEV.P(D33:D35)</f>
        <v>0.17873468688437014</v>
      </c>
    </row>
    <row r="34" spans="2:7" ht="15.75" thickBot="1" x14ac:dyDescent="0.3">
      <c r="B34" s="6" t="s">
        <v>5</v>
      </c>
      <c r="C34" s="7">
        <v>1.0229999999999999</v>
      </c>
      <c r="D34">
        <f>(C34-0.214)/0.987</f>
        <v>0.81965552178318135</v>
      </c>
    </row>
    <row r="35" spans="2:7" ht="15.75" thickBot="1" x14ac:dyDescent="0.3">
      <c r="B35" s="6" t="s">
        <v>6</v>
      </c>
      <c r="C35" s="7">
        <v>1.2749999999999999</v>
      </c>
      <c r="D35">
        <f>(C35-0.214)/0.987</f>
        <v>1.0749746707193515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Karin Pils</cp:lastModifiedBy>
  <dcterms:created xsi:type="dcterms:W3CDTF">2013-01-09T12:34:33Z</dcterms:created>
  <dcterms:modified xsi:type="dcterms:W3CDTF">2021-04-26T07:42:34Z</dcterms:modified>
</cp:coreProperties>
</file>